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Proof of Cash" state="visible" r:id="rId5"/>
  </sheets>
  <calcPr calcId="171027"/>
</workbook>
</file>

<file path=xl/sharedStrings.xml><?xml version="1.0" encoding="utf-8"?>
<sst xmlns="http://schemas.openxmlformats.org/spreadsheetml/2006/main" count="39" uniqueCount="39">
  <si>
    <t>Proof of Cash Template</t>
  </si>
  <si>
    <t>A proof of cash ties the cash the bank recorded to the cash the books recorded, month by month.</t>
  </si>
  <si>
    <t>1. Enter one column per month on the Proof of Cash tab. Yellow cells are inputs; gray cells hold formulas, so leave them alone.</t>
  </si>
  <si>
    <t>2. Pull the deposit and disbursement totals for each month from the bank statements, and enter them in the bank statement rows.</t>
  </si>
  <si>
    <t>3. Pull revenue and expense totals for the same months from the general ledger, and enter them in the per books rows.</t>
  </si>
  <si>
    <t>4. The deposit variance and disbursement variance rows show where the books and the bank disagree. Both are calculated for you.</t>
  </si>
  <si>
    <t>5. Enter the reconciling items that explain each variance, all as positive amounts: deposits in transit, outstanding checks, bank fees not yet booked, and transfers between accounts.</t>
  </si>
  <si>
    <t>6. The unexplained variance row should read zero once every reconciling item is captured. Anything left over is worth a closer look.</t>
  </si>
  <si>
    <t>7. A proof of cash catches revenue recognized without cash arriving, and cash that moved without an entry in the books. That is why buyers run it during diligence.</t>
  </si>
  <si>
    <t>Template by Zenith Analysis, zenithanalysis.com/duediligence</t>
  </si>
  <si>
    <t>Proof of Cash</t>
  </si>
  <si>
    <t>Line item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</si>
  <si>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</si>
  <si>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</si>
  <si>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</si>
  <si>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</si>
  <si>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</si>
  <si>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</si>
  <si>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</si>
  <si>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</si>
  <si>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</si>
  <si>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</si>
  <si>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</si>
  <si>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</si>
  <si>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</si>
  <si>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Beginning bank balance</t>
  </si>
  <si>
    <t>Deposits per bank statement</t>
  </si>
  <si>
    <t>Revenue per books</t>
  </si>
  <si>
    <t>Deposit variance (books minus bank)</t>
  </si>
  <si>
    <t>Disbursements per bank statement</t>
  </si>
  <si>
    <t>Expenses per books</t>
  </si>
  <si>
    <t>Disbursement variance (books minus bank)</t>
  </si>
  <si>
    <t>Reconciling items</t>
  </si>
  <si>
    <t>Deposits in transit</t>
  </si>
  <si>
    <t>Outstanding checks</t>
  </si>
  <si>
    <t>Bank fees not booked</t>
  </si>
  <si>
    <t>Transfers between accounts</t>
  </si>
  <si>
    <t>Unexplained variance</t>
  </si>
  <si>
    <t>Ending bank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</si>
</sst>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6"/>
    </font>
    <font>
      <i/>
      <color rgb="FF555555"/>
    </font>
    <font>
      <color rgb="FF888888"/>
    </font>
    <font>
      <b/>
      <sz val="14"/>
    </font>
    <font>
      <b/>
    </font>
    <font>
      <b/>
      <i/>
    </font>
  </fonts>
  <fills count="5">
    <fill>
      <patternFill patternType="none"/>
    </fill>
    <fill>
      <patternFill patternType="gray125"/>
    </fill>
    <fill>
      <patternFill patternType="solid">
        <fgColor rgb="FFE3E8EF"/>
      </patternFill>
    </fill>
    <fill>
      <patternFill patternType="solid">
        <fgColor rgb="FFFFF9C4"/>
      </patternFill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5" fillId="0" borderId="0" xfId="0" applyFont="1"/>
    <xf numFmtId="4" fontId="0" fillId="3" borderId="0" xfId="0" applyNumberFormat="1" applyFill="1"/>
    <xf numFmtId="0" fontId="0" fillId="4" borderId="0" xfId="0" applyFill="1"/>
    <xf numFmtId="4" fontId="5" fillId="4" borderId="0" xfId="0" applyNumberFormat="1" applyFont="1" applyFill="1"/>
    <xf numFmtId="4" fontId="0" fillId="4" borderId="0" xfId="0" applyNumberFormat="1" applyFill="1"/>
    <xf numFmtId="0" fontId="6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 defaultColWidth="14"/>
  <cols>
    <col min="1" max="1" width="10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ht="30" customHeight="1" spans="1:1" x14ac:dyDescent="0.25">
      <c r="A4" s="3" t="s">
        <v>2</v>
      </c>
    </row>
    <row r="5" ht="30" customHeight="1" spans="1:1" x14ac:dyDescent="0.25">
      <c r="A5" s="3" t="s">
        <v>3</v>
      </c>
    </row>
    <row r="6" ht="30" customHeight="1" spans="1:1" x14ac:dyDescent="0.25">
      <c r="A6" s="3" t="s">
        <v>4</v>
      </c>
    </row>
    <row r="7" ht="30" customHeight="1" spans="1:1" x14ac:dyDescent="0.25">
      <c r="A7" s="3" t="s">
        <v>5</v>
      </c>
    </row>
    <row r="8" ht="30" customHeight="1" spans="1:1" x14ac:dyDescent="0.25">
      <c r="A8" s="3" t="s">
        <v>6</v>
      </c>
    </row>
    <row r="9" ht="30" customHeight="1" spans="1:1" x14ac:dyDescent="0.25">
      <c r="A9" s="3" t="s">
        <v>7</v>
      </c>
    </row>
    <row r="10" ht="30" customHeight="1" spans="1:1" x14ac:dyDescent="0.25">
      <c r="A10" s="3" t="s">
        <v>8</v>
      </c>
    </row>
    <row r="12" spans="1:1" x14ac:dyDescent="0.25">
      <c r="A12" s="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pane xSplit="1" ySplit="2" topLeftCell="B3" activePane="bottomRight" state="frozen"/>
      <selection pane="bottomRight"/>
    </sheetView>
  </sheetViews>
  <sheetFormatPr defaultRowHeight="15" outlineLevelRow="0" outlineLevelCol="0" x14ac:dyDescent="55" defaultColWidth="12"/>
  <cols>
    <col min="1" max="1" width="38" customWidth="1"/>
  </cols>
  <sheetData>
    <row r="1" spans="1:14" x14ac:dyDescent="0.25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7" t="s">
        <v>21</v>
      </c>
      <c r="L2" s="7" t="s">
        <v>22</v>
      </c>
      <c r="M2" s="7" t="s">
        <v>23</v>
      </c>
      <c r="N2" s="7" t="s">
        <v>24</v>
      </c>
    </row>
    <row r="3" spans="1:14" x14ac:dyDescent="0.25">
      <c r="A3" s="8" t="s">
        <v>25</v>
      </c>
      <c r="B3" s="9">
        <v>42000</v>
      </c>
      <c r="C3" s="9">
        <v>59000</v>
      </c>
      <c r="D3" s="9"/>
      <c r="E3" s="9"/>
      <c r="F3" s="9"/>
      <c r="G3" s="9"/>
      <c r="H3" s="9"/>
      <c r="I3" s="9"/>
      <c r="J3" s="9"/>
      <c r="K3" s="9"/>
      <c r="L3" s="9"/>
      <c r="M3" s="9"/>
      <c r="N3" s="10"/>
    </row>
    <row r="4" spans="1:14" x14ac:dyDescent="0.25">
      <c r="A4" t="s">
        <v>26</v>
      </c>
      <c r="B4" s="9">
        <v>95000</v>
      </c>
      <c r="C4" s="9">
        <v>88000</v>
      </c>
      <c r="D4" s="9"/>
      <c r="E4" s="9"/>
      <c r="F4" s="9"/>
      <c r="G4" s="9"/>
      <c r="H4" s="9"/>
      <c r="I4" s="9"/>
      <c r="J4" s="9"/>
      <c r="K4" s="9"/>
      <c r="L4" s="9"/>
      <c r="M4" s="9"/>
      <c r="N4" s="11">
        <f>SUM(B4:M4)</f>
      </c>
    </row>
    <row r="5" spans="1:14" x14ac:dyDescent="0.25">
      <c r="A5" t="s">
        <v>27</v>
      </c>
      <c r="B5" s="9">
        <v>98000</v>
      </c>
      <c r="C5" s="9">
        <v>90000</v>
      </c>
      <c r="D5" s="9"/>
      <c r="E5" s="9"/>
      <c r="F5" s="9"/>
      <c r="G5" s="9"/>
      <c r="H5" s="9"/>
      <c r="I5" s="9"/>
      <c r="J5" s="9"/>
      <c r="K5" s="9"/>
      <c r="L5" s="9"/>
      <c r="M5" s="9"/>
      <c r="N5" s="11">
        <f>SUM(B5:M5)</f>
      </c>
    </row>
    <row r="6" spans="1:14" x14ac:dyDescent="0.25">
      <c r="A6" t="s">
        <v>28</v>
      </c>
      <c r="B6" s="12">
        <f>B5-B4</f>
        <v>3000</v>
      </c>
      <c r="C6" s="12">
        <f>C5-C4</f>
        <v>2000</v>
      </c>
      <c r="D6" s="12">
        <f>D5-D4</f>
      </c>
      <c r="E6" s="12">
        <f>E5-E4</f>
      </c>
      <c r="F6" s="12">
        <f>F5-F4</f>
      </c>
      <c r="G6" s="12">
        <f>G5-G4</f>
      </c>
      <c r="H6" s="12">
        <f>H5-H4</f>
      </c>
      <c r="I6" s="12">
        <f>I5-I4</f>
      </c>
      <c r="J6" s="12">
        <f>J5-J4</f>
      </c>
      <c r="K6" s="12">
        <f>K5-K4</f>
      </c>
      <c r="L6" s="12">
        <f>L5-L4</f>
      </c>
      <c r="M6" s="12">
        <f>M5-M4</f>
      </c>
      <c r="N6" s="11">
        <f>SUM(B6:M6)</f>
      </c>
    </row>
    <row r="7" spans="1:14" x14ac:dyDescent="0.25">
      <c r="A7" t="s">
        <v>29</v>
      </c>
      <c r="B7" s="9">
        <v>78000</v>
      </c>
      <c r="C7" s="9">
        <v>82000</v>
      </c>
      <c r="D7" s="9"/>
      <c r="E7" s="9"/>
      <c r="F7" s="9"/>
      <c r="G7" s="9"/>
      <c r="H7" s="9"/>
      <c r="I7" s="9"/>
      <c r="J7" s="9"/>
      <c r="K7" s="9"/>
      <c r="L7" s="9"/>
      <c r="M7" s="9"/>
      <c r="N7" s="11">
        <f>SUM(B7:M7)</f>
      </c>
    </row>
    <row r="8" spans="1:14" x14ac:dyDescent="0.25">
      <c r="A8" t="s">
        <v>30</v>
      </c>
      <c r="B8" s="9">
        <v>79500</v>
      </c>
      <c r="C8" s="9">
        <v>83000</v>
      </c>
      <c r="D8" s="9"/>
      <c r="E8" s="9"/>
      <c r="F8" s="9"/>
      <c r="G8" s="9"/>
      <c r="H8" s="9"/>
      <c r="I8" s="9"/>
      <c r="J8" s="9"/>
      <c r="K8" s="9"/>
      <c r="L8" s="9"/>
      <c r="M8" s="9"/>
      <c r="N8" s="11">
        <f>SUM(B8:M8)</f>
      </c>
    </row>
    <row r="9" spans="1:14" x14ac:dyDescent="0.25">
      <c r="A9" t="s">
        <v>31</v>
      </c>
      <c r="B9" s="12">
        <f>B8-B7</f>
        <v>1500</v>
      </c>
      <c r="C9" s="12">
        <f>C8-C7</f>
        <v>1000</v>
      </c>
      <c r="D9" s="12">
        <f>D8-D7</f>
      </c>
      <c r="E9" s="12">
        <f>E8-E7</f>
      </c>
      <c r="F9" s="12">
        <f>F8-F7</f>
      </c>
      <c r="G9" s="12">
        <f>G8-G7</f>
      </c>
      <c r="H9" s="12">
        <f>H8-H7</f>
      </c>
      <c r="I9" s="12">
        <f>I8-I7</f>
      </c>
      <c r="J9" s="12">
        <f>J8-J7</f>
      </c>
      <c r="K9" s="12">
        <f>K8-K7</f>
      </c>
      <c r="L9" s="12">
        <f>L8-L7</f>
      </c>
      <c r="M9" s="12">
        <f>M8-M7</f>
      </c>
      <c r="N9" s="11">
        <f>SUM(B9:M9)</f>
      </c>
    </row>
    <row r="10" spans="1:14" x14ac:dyDescent="0.25">
      <c r="A10" s="13" t="s">
        <v>32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x14ac:dyDescent="0.25">
      <c r="A11" t="s">
        <v>33</v>
      </c>
      <c r="B11" s="9">
        <v>3000</v>
      </c>
      <c r="C11" s="9">
        <v>2000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11">
        <f>SUM(B11:M11)</f>
      </c>
    </row>
    <row r="12" spans="1:14" x14ac:dyDescent="0.25">
      <c r="A12" t="s">
        <v>34</v>
      </c>
      <c r="B12" s="9">
        <v>1800</v>
      </c>
      <c r="C12" s="9">
        <v>1200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11">
        <f>SUM(B12:M12)</f>
      </c>
    </row>
    <row r="13" spans="1:14" x14ac:dyDescent="0.25">
      <c r="A13" t="s">
        <v>35</v>
      </c>
      <c r="B13" s="9">
        <v>300</v>
      </c>
      <c r="C13" s="9">
        <v>200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11">
        <f>SUM(B13:M13)</f>
      </c>
    </row>
    <row r="14" spans="1:14" x14ac:dyDescent="0.25">
      <c r="A14" t="s">
        <v>36</v>
      </c>
      <c r="B14" s="9">
        <v>0</v>
      </c>
      <c r="C14" s="9">
        <v>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11">
        <f>SUM(B14:M14)</f>
      </c>
    </row>
    <row r="15" spans="1:14" x14ac:dyDescent="0.25">
      <c r="A15" s="8" t="s">
        <v>37</v>
      </c>
      <c r="B15" s="12">
        <f>B6-B11+B9-B12+B13+B14</f>
        <v>0</v>
      </c>
      <c r="C15" s="12">
        <f>C6-C11+C9-C12+C13+C14</f>
        <v>0</v>
      </c>
      <c r="D15" s="12">
        <f>D6-D11+D9-D12+D13+D14</f>
      </c>
      <c r="E15" s="12">
        <f>E6-E11+E9-E12+E13+E14</f>
      </c>
      <c r="F15" s="12">
        <f>F6-F11+F9-F12+F13+F14</f>
      </c>
      <c r="G15" s="12">
        <f>G6-G11+G9-G12+G13+G14</f>
      </c>
      <c r="H15" s="12">
        <f>H6-H11+H9-H12+H13+H14</f>
      </c>
      <c r="I15" s="12">
        <f>I6-I11+I9-I12+I13+I14</f>
      </c>
      <c r="J15" s="12">
        <f>J6-J11+J9-J12+J13+J14</f>
      </c>
      <c r="K15" s="12">
        <f>K6-K11+K9-K12+K13+K14</f>
      </c>
      <c r="L15" s="12">
        <f>L6-L11+L9-L12+L13+L14</f>
      </c>
      <c r="M15" s="12">
        <f>M6-M11+M9-M12+M13+M14</f>
      </c>
      <c r="N15" s="11">
        <f>SUM(B15:M15)</f>
      </c>
    </row>
    <row r="16" spans="1:14" x14ac:dyDescent="0.25">
      <c r="A16" s="8" t="s">
        <v>38</v>
      </c>
      <c r="B16" s="12">
        <f>B3+B4-B7</f>
        <v>59000</v>
      </c>
      <c r="C16" s="12">
        <f>C3+C4-C7</f>
        <v>65000</v>
      </c>
      <c r="D16" s="12">
        <f>D3+D4-D7</f>
      </c>
      <c r="E16" s="12">
        <f>E3+E4-E7</f>
      </c>
      <c r="F16" s="12">
        <f>F3+F4-F7</f>
      </c>
      <c r="G16" s="12">
        <f>G3+G4-G7</f>
      </c>
      <c r="H16" s="12">
        <f>H3+H4-H7</f>
      </c>
      <c r="I16" s="12">
        <f>I3+I4-I7</f>
      </c>
      <c r="J16" s="12">
        <f>J3+J4-J7</f>
      </c>
      <c r="K16" s="12">
        <f>K3+K4-K7</f>
      </c>
      <c r="L16" s="12">
        <f>L3+L4-L7</f>
      </c>
      <c r="M16" s="12">
        <f>M3+M4-M7</f>
      </c>
      <c r="N16" s="10"/>
    </row>
  </sheetData>
  <mergeCells count="1">
    <mergeCell ref="A1:N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Proof of Cash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 Analysis</dc:creator>
  <dc:title/>
  <dc:subject/>
  <dc:description/>
  <cp:keywords/>
  <cp:category/>
  <cp:lastModifiedBy>Unknown</cp:lastModifiedBy>
  <dcterms:created xsi:type="dcterms:W3CDTF">2026-07-10T17:55:09Z</dcterms:created>
  <dcterms:modified xsi:type="dcterms:W3CDTF">2026-07-10T17:55:09Z</dcterms:modified>
</cp:coreProperties>
</file>